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h Pillar\Map data\"/>
    </mc:Choice>
  </mc:AlternateContent>
  <xr:revisionPtr revIDLastSave="0" documentId="13_ncr:1_{89D4BC75-2F85-4661-B0D8-BDD726983476}" xr6:coauthVersionLast="47" xr6:coauthVersionMax="47" xr10:uidLastSave="{00000000-0000-0000-0000-000000000000}"/>
  <bookViews>
    <workbookView xWindow="-120" yWindow="-120" windowWidth="38640" windowHeight="21240" xr2:uid="{4958D761-DFE0-4E16-9866-63A79C3848CF}"/>
  </bookViews>
  <sheets>
    <sheet name="G7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CA9" i="8"/>
  <c r="CB9" i="8"/>
  <c r="CC9" i="8"/>
  <c r="CD9" i="8"/>
  <c r="CE9" i="8"/>
  <c r="CF9" i="8"/>
  <c r="CG9" i="8"/>
  <c r="CH9" i="8"/>
  <c r="CI9" i="8"/>
  <c r="CJ9" i="8"/>
  <c r="CK9" i="8"/>
  <c r="CL9" i="8"/>
  <c r="CM9" i="8"/>
  <c r="CN9" i="8"/>
  <c r="CO9" i="8"/>
  <c r="CP9" i="8"/>
  <c r="CQ9" i="8"/>
  <c r="CR9" i="8"/>
  <c r="CS9" i="8"/>
  <c r="CT9" i="8"/>
  <c r="CU9" i="8"/>
  <c r="CV9" i="8"/>
  <c r="CW9" i="8"/>
  <c r="CX9" i="8"/>
  <c r="CY9" i="8"/>
  <c r="CZ9" i="8"/>
  <c r="DA9" i="8"/>
  <c r="DB9" i="8"/>
  <c r="C9" i="8"/>
  <c r="B9" i="8"/>
</calcChain>
</file>

<file path=xl/sharedStrings.xml><?xml version="1.0" encoding="utf-8"?>
<sst xmlns="http://schemas.openxmlformats.org/spreadsheetml/2006/main" count="115" uniqueCount="101">
  <si>
    <t>Canada</t>
  </si>
  <si>
    <t>Agricultural land (% of land area)</t>
  </si>
  <si>
    <t>France</t>
  </si>
  <si>
    <t>Germany</t>
  </si>
  <si>
    <t>Italy</t>
  </si>
  <si>
    <t>Japan</t>
  </si>
  <si>
    <t>United Kingdom</t>
  </si>
  <si>
    <t>United States</t>
  </si>
  <si>
    <t>Crop production index (2014-2016 = 100)</t>
  </si>
  <si>
    <t>Employment in agriculture, male (% of male employment) (modeled ILO estimate)</t>
  </si>
  <si>
    <t>Employment in agriculture, female (% of female employment) (modeled ILO estimate)</t>
  </si>
  <si>
    <t>Fertilizer consumption (kilograms per hectare of arable land)</t>
  </si>
  <si>
    <t>Food production index (2014-2016 = 100)</t>
  </si>
  <si>
    <t>Forest area (% of land area)</t>
  </si>
  <si>
    <t>Permanent cropland (% of land area)</t>
  </si>
  <si>
    <t>Rural population (% of total population)</t>
  </si>
  <si>
    <t>Rural population</t>
  </si>
  <si>
    <t>Incidence of tuberculosis (per 100,000 people)</t>
  </si>
  <si>
    <t>Maternal mortality ratio (modeled estimate, per 100,000 live births)</t>
  </si>
  <si>
    <t>Mortality rate, under-5 (per 1,000 live births)</t>
  </si>
  <si>
    <t>Net migration</t>
  </si>
  <si>
    <t>School enrollment, primary and secondary (gross), gender parity index (GPI)</t>
  </si>
  <si>
    <t>Access to electricity (% of population)</t>
  </si>
  <si>
    <t>Annual freshwater withdrawals, total (% of internal resources)</t>
  </si>
  <si>
    <t>CO2 emissions (metric tons per capita)</t>
  </si>
  <si>
    <t>Ease of doing business index (1=most business-friendly regulations)</t>
  </si>
  <si>
    <t>Electric power consumption (kWh per capita)</t>
  </si>
  <si>
    <t>Energy use (kg of oil equivalent per capita)</t>
  </si>
  <si>
    <t>Methane emissions (kt of CO2 equivalent)</t>
  </si>
  <si>
    <t>Nitrous oxide emissions (thousand metric tons of CO2 equivalent)</t>
  </si>
  <si>
    <t>Population growth (annual %)</t>
  </si>
  <si>
    <t>Population living in areas where elevation is below 5 meters (% of total population)</t>
  </si>
  <si>
    <t>Population, total</t>
  </si>
  <si>
    <t>Renewable energy consumption (% of total final energy consumption)</t>
  </si>
  <si>
    <t>Terrestrial and marine protected areas (% of total territorial area)</t>
  </si>
  <si>
    <t>Total greenhouse gas emissions (kt of CO2 equivalent)</t>
  </si>
  <si>
    <t>Urban population</t>
  </si>
  <si>
    <t>Adjusted net savings, including particulate emission damage (% of GNI)</t>
  </si>
  <si>
    <t>GNI, PPP (current international $)</t>
  </si>
  <si>
    <t>PPP conversion factor, GDP (LCU per international $)</t>
  </si>
  <si>
    <t>Central government debt, total (% of GDP)</t>
  </si>
  <si>
    <t>Charges for the use of intellectual property, receipts (BoP, current US$)</t>
  </si>
  <si>
    <t>Expense (% of GDP)</t>
  </si>
  <si>
    <t>Foreign direct investment, net inflows (BoP, current US$)</t>
  </si>
  <si>
    <t>GDP growth (annual %)</t>
  </si>
  <si>
    <t>GDP per capita (current US$)</t>
  </si>
  <si>
    <t>GDP per capita growth (annual %)</t>
  </si>
  <si>
    <t>GDP per capita, PPP (current international $)</t>
  </si>
  <si>
    <t>Gross capital formation (% of GDP)</t>
  </si>
  <si>
    <t xml:space="preserve">countries </t>
  </si>
  <si>
    <t>Imports of goods and services (% of GDP)</t>
  </si>
  <si>
    <t>Industry (including construction), value added (% of GDP)</t>
  </si>
  <si>
    <t>Inflation, consumer prices (annual %)</t>
  </si>
  <si>
    <t>Personal remittances, received (current US$)</t>
  </si>
  <si>
    <t>Revenue, excluding grants (% of GDP)</t>
  </si>
  <si>
    <t>Total reserves (includes gold, current US$)</t>
  </si>
  <si>
    <t>Energy imports, net (% of energy use)</t>
  </si>
  <si>
    <t>School enrollment, primary (gross), gender parity index (GPI)</t>
  </si>
  <si>
    <t>Children out of school, primary, female</t>
  </si>
  <si>
    <t>Children out of school, primary, male</t>
  </si>
  <si>
    <t>Government expenditure per student, primary (% of GDP per capita)</t>
  </si>
  <si>
    <t>Labor force, total</t>
  </si>
  <si>
    <t>Unemployment, female (% of female labor force) (modeled ILO estimate)</t>
  </si>
  <si>
    <t>Unemployment, male (% of male labor force) (modeled ILO estimate)</t>
  </si>
  <si>
    <t>Fossil fuel energy consumption (% of total)</t>
  </si>
  <si>
    <t>Annual freshwater withdrawals, total (billion cubic meters)</t>
  </si>
  <si>
    <t>Total natural resources rents (% of GDP)</t>
  </si>
  <si>
    <t>Fuel exports (% of merchandise exports)</t>
  </si>
  <si>
    <t>Population living in slums (% of urban population)</t>
  </si>
  <si>
    <t>Current account balance (BoP, current US$)</t>
  </si>
  <si>
    <t>Stocks traded, total value (% of GDP)</t>
  </si>
  <si>
    <t>Bank capital to assets ratio (%)</t>
  </si>
  <si>
    <t>Broad money growth (annual %)</t>
  </si>
  <si>
    <t>Deposit interest rate (%)</t>
  </si>
  <si>
    <t>Mortality rate, neonatal (per 1,000 live births)</t>
  </si>
  <si>
    <t>Age dependency ratio (% of working-age population)</t>
  </si>
  <si>
    <t>Life expectancy at birth, male (years)</t>
  </si>
  <si>
    <t>Life expectancy at birth, total (years)</t>
  </si>
  <si>
    <t>Life expectancy at birth, female (years)</t>
  </si>
  <si>
    <t>Mortality rate, infant (per 1,000 live births)</t>
  </si>
  <si>
    <t>Contraceptive prevalence, any methods (% of women ages 15-49)</t>
  </si>
  <si>
    <t>Hospital beds (per 1,000 people)</t>
  </si>
  <si>
    <t>Immunization, DPT (% of children ages 12-23 months)</t>
  </si>
  <si>
    <t>Domestic credit to private sector (% of GDP)</t>
  </si>
  <si>
    <t>New businesses registered (number)</t>
  </si>
  <si>
    <t>Total tax and contribution rate (% of profit)</t>
  </si>
  <si>
    <t>International tourism, expenditures (% of total imports)</t>
  </si>
  <si>
    <t>Tax revenue (% of GDP)</t>
  </si>
  <si>
    <t>Military expenditure (% of general government expenditure)</t>
  </si>
  <si>
    <t>Population density (people per sq. km of land area)</t>
  </si>
  <si>
    <t>Proportion of seats held by women in national parliaments (%)</t>
  </si>
  <si>
    <t>Physicians (per 1,000 people)</t>
  </si>
  <si>
    <t>Labor force, female (% of total labor force)</t>
  </si>
  <si>
    <t>gender inequality index</t>
  </si>
  <si>
    <t>Government expenditure on education (% of GDP)</t>
  </si>
  <si>
    <t>Human Development Index (HDI)</t>
  </si>
  <si>
    <t>Inequality in education (%)</t>
  </si>
  <si>
    <t>Sex ratio at birth (male to female births)</t>
  </si>
  <si>
    <t>Share of seats held by women in local government (%)</t>
  </si>
  <si>
    <t>Share of seats in parliament (% held by women)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</si>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</sst>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3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/>
    <xf numFmtId="0" fontId="3" fillId="4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3" fillId="4" borderId="0" xfId="1" applyFont="1" applyFill="1" applyAlignment="1">
      <alignment wrapText="1"/>
    </xf>
    <xf numFmtId="0" fontId="1" fillId="3" borderId="2" xfId="0" applyFont="1" applyFill="1" applyBorder="1"/>
    <xf numFmtId="0" fontId="0" fillId="0" borderId="1" xfId="0" applyBorder="1"/>
    <xf numFmtId="0" fontId="5" fillId="5" borderId="1" xfId="0" applyFont="1" applyFill="1" applyBorder="1"/>
    <xf numFmtId="0" fontId="0" fillId="5" borderId="1" xfId="0" applyFill="1" applyBorder="1"/>
  </cellXfs>
  <cellStyles count="2">
    <cellStyle name="Normal" xfId="0" builtinId="0"/>
    <cellStyle name="Normal 2" xfId="1" xr:uid="{3A1AFDEE-DB21-4BED-90E9-FEB234B5C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7143C-FA63-4EE3-9AC7-C5F00622ABCF}">
  <dimension ref="A1:DG9"/>
  <sheetViews>
    <sheetView tabSelected="1" topLeftCell="BZ1" workbookViewId="0">
      <selection activeCell="CG41" sqref="CG41"/>
    </sheetView>
  </sheetViews>
  <sheetFormatPr defaultRowHeight="15" x14ac:dyDescent="0.25"/>
  <cols>
    <col min="1" max="1" width="17" bestFit="1" customWidth="1"/>
    <col min="2" max="2" width="14.28515625" bestFit="1" customWidth="1"/>
    <col min="3" max="3" width="10.42578125" bestFit="1" customWidth="1"/>
    <col min="4" max="4" width="20.5703125" bestFit="1" customWidth="1"/>
    <col min="5" max="5" width="22.42578125" bestFit="1" customWidth="1"/>
    <col min="6" max="6" width="13.5703125" bestFit="1" customWidth="1"/>
    <col min="7" max="7" width="10.42578125" bestFit="1" customWidth="1"/>
    <col min="8" max="9" width="12" bestFit="1" customWidth="1"/>
    <col min="10" max="10" width="10.7109375" bestFit="1" customWidth="1"/>
    <col min="11" max="11" width="9" bestFit="1" customWidth="1"/>
    <col min="12" max="12" width="11.85546875" bestFit="1" customWidth="1"/>
    <col min="13" max="13" width="17.85546875" bestFit="1" customWidth="1"/>
    <col min="14" max="14" width="10.5703125" bestFit="1" customWidth="1"/>
    <col min="15" max="15" width="8.42578125" bestFit="1" customWidth="1"/>
    <col min="16" max="16" width="18.140625" bestFit="1" customWidth="1"/>
    <col min="18" max="18" width="17.28515625" bestFit="1" customWidth="1"/>
    <col min="19" max="19" width="12" bestFit="1" customWidth="1"/>
    <col min="20" max="20" width="16.42578125" bestFit="1" customWidth="1"/>
    <col min="21" max="21" width="12" bestFit="1" customWidth="1"/>
    <col min="22" max="22" width="11" bestFit="1" customWidth="1"/>
    <col min="23" max="23" width="9.85546875" bestFit="1" customWidth="1"/>
    <col min="24" max="24" width="15.42578125" bestFit="1" customWidth="1"/>
    <col min="25" max="25" width="12" bestFit="1" customWidth="1"/>
    <col min="26" max="26" width="17.5703125" bestFit="1" customWidth="1"/>
    <col min="27" max="27" width="10" bestFit="1" customWidth="1"/>
    <col min="28" max="28" width="17.85546875" bestFit="1" customWidth="1"/>
    <col min="29" max="29" width="15" bestFit="1" customWidth="1"/>
    <col min="30" max="30" width="13.28515625" bestFit="1" customWidth="1"/>
    <col min="31" max="31" width="10" bestFit="1" customWidth="1"/>
    <col min="32" max="32" width="16.7109375" bestFit="1" customWidth="1"/>
    <col min="33" max="33" width="12" bestFit="1" customWidth="1"/>
    <col min="34" max="34" width="14.7109375" bestFit="1" customWidth="1"/>
    <col min="36" max="36" width="17.28515625" bestFit="1" customWidth="1"/>
    <col min="37" max="37" width="12" bestFit="1" customWidth="1"/>
    <col min="38" max="38" width="13.42578125" bestFit="1" customWidth="1"/>
    <col min="39" max="39" width="12.7109375" bestFit="1" customWidth="1"/>
    <col min="40" max="40" width="12" bestFit="1" customWidth="1"/>
    <col min="41" max="41" width="11.7109375" bestFit="1" customWidth="1"/>
    <col min="42" max="44" width="12" bestFit="1" customWidth="1"/>
    <col min="45" max="45" width="12.85546875" bestFit="1" customWidth="1"/>
    <col min="46" max="46" width="12.7109375" bestFit="1" customWidth="1"/>
    <col min="47" max="48" width="12" bestFit="1" customWidth="1"/>
    <col min="49" max="49" width="14.140625" bestFit="1" customWidth="1"/>
    <col min="50" max="50" width="12.7109375" bestFit="1" customWidth="1"/>
    <col min="51" max="51" width="15" bestFit="1" customWidth="1"/>
    <col min="52" max="52" width="14.42578125" bestFit="1" customWidth="1"/>
    <col min="53" max="53" width="8.5703125" bestFit="1" customWidth="1"/>
    <col min="54" max="54" width="14.7109375" bestFit="1" customWidth="1"/>
    <col min="55" max="55" width="10" bestFit="1" customWidth="1"/>
    <col min="56" max="57" width="15.5703125" bestFit="1" customWidth="1"/>
    <col min="58" max="59" width="12" bestFit="1" customWidth="1"/>
    <col min="60" max="60" width="13.140625" bestFit="1" customWidth="1"/>
    <col min="61" max="62" width="12" bestFit="1" customWidth="1"/>
    <col min="63" max="63" width="10.85546875" bestFit="1" customWidth="1"/>
    <col min="64" max="64" width="17.85546875" bestFit="1" customWidth="1"/>
    <col min="65" max="66" width="12" bestFit="1" customWidth="1"/>
    <col min="67" max="67" width="13.28515625" bestFit="1" customWidth="1"/>
    <col min="68" max="68" width="11.42578125" bestFit="1" customWidth="1"/>
    <col min="69" max="69" width="13.140625" bestFit="1" customWidth="1"/>
    <col min="70" max="70" width="13.42578125" bestFit="1" customWidth="1"/>
    <col min="71" max="72" width="12" bestFit="1" customWidth="1"/>
    <col min="73" max="73" width="13.42578125" bestFit="1" customWidth="1"/>
    <col min="74" max="77" width="12" bestFit="1" customWidth="1"/>
    <col min="79" max="79" width="10.5703125" bestFit="1" customWidth="1"/>
    <col min="80" max="80" width="11" bestFit="1" customWidth="1"/>
    <col min="81" max="81" width="8.28515625" bestFit="1" customWidth="1"/>
    <col min="82" max="82" width="13.140625" bestFit="1" customWidth="1"/>
    <col min="83" max="83" width="10.42578125" bestFit="1" customWidth="1"/>
    <col min="84" max="84" width="10" bestFit="1" customWidth="1"/>
    <col min="85" max="85" width="12" bestFit="1" customWidth="1"/>
    <col min="86" max="86" width="10" bestFit="1" customWidth="1"/>
    <col min="87" max="88" width="12" bestFit="1" customWidth="1"/>
    <col min="89" max="89" width="16.42578125" bestFit="1" customWidth="1"/>
    <col min="90" max="90" width="10.140625" bestFit="1" customWidth="1"/>
    <col min="91" max="91" width="10" bestFit="1" customWidth="1"/>
    <col min="92" max="95" width="12" bestFit="1" customWidth="1"/>
    <col min="96" max="96" width="12.7109375" bestFit="1" customWidth="1"/>
    <col min="97" max="97" width="12" bestFit="1" customWidth="1"/>
    <col min="98" max="98" width="15.140625" bestFit="1" customWidth="1"/>
    <col min="99" max="99" width="8.140625" bestFit="1" customWidth="1"/>
    <col min="100" max="100" width="11.28515625" bestFit="1" customWidth="1"/>
    <col min="101" max="101" width="9" bestFit="1" customWidth="1"/>
    <col min="102" max="102" width="12.140625" bestFit="1" customWidth="1"/>
    <col min="103" max="103" width="8.42578125" bestFit="1" customWidth="1"/>
    <col min="104" max="104" width="9" bestFit="1" customWidth="1"/>
    <col min="105" max="105" width="8.7109375" bestFit="1" customWidth="1"/>
    <col min="106" max="106" width="14.5703125" bestFit="1" customWidth="1"/>
    <col min="107" max="107" width="10.7109375" bestFit="1" customWidth="1"/>
  </cols>
  <sheetData>
    <row r="1" spans="1:111" ht="84.75" customHeight="1" x14ac:dyDescent="0.4">
      <c r="A1" s="2" t="s">
        <v>49</v>
      </c>
      <c r="B1" s="5" t="s">
        <v>1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20</v>
      </c>
      <c r="P1" s="5" t="s">
        <v>21</v>
      </c>
      <c r="Q1" s="5" t="s">
        <v>22</v>
      </c>
      <c r="R1" s="5" t="s">
        <v>23</v>
      </c>
      <c r="S1" s="5" t="s">
        <v>24</v>
      </c>
      <c r="T1" s="5" t="s">
        <v>25</v>
      </c>
      <c r="U1" s="5" t="s">
        <v>26</v>
      </c>
      <c r="V1" s="5" t="s">
        <v>27</v>
      </c>
      <c r="W1" s="5" t="s">
        <v>28</v>
      </c>
      <c r="X1" s="5" t="s">
        <v>29</v>
      </c>
      <c r="Y1" s="5" t="s">
        <v>30</v>
      </c>
      <c r="Z1" s="5" t="s">
        <v>31</v>
      </c>
      <c r="AA1" s="5" t="s">
        <v>32</v>
      </c>
      <c r="AB1" s="5" t="s">
        <v>33</v>
      </c>
      <c r="AC1" s="5" t="s">
        <v>34</v>
      </c>
      <c r="AD1" s="5" t="s">
        <v>35</v>
      </c>
      <c r="AE1" s="5" t="s">
        <v>36</v>
      </c>
      <c r="AF1" s="5" t="s">
        <v>37</v>
      </c>
      <c r="AG1" s="5" t="s">
        <v>38</v>
      </c>
      <c r="AH1" s="5" t="s">
        <v>39</v>
      </c>
      <c r="AI1" s="5" t="s">
        <v>40</v>
      </c>
      <c r="AJ1" s="5" t="s">
        <v>41</v>
      </c>
      <c r="AK1" s="5" t="s">
        <v>42</v>
      </c>
      <c r="AL1" s="5" t="s">
        <v>43</v>
      </c>
      <c r="AM1" s="5" t="s">
        <v>44</v>
      </c>
      <c r="AN1" s="5" t="s">
        <v>45</v>
      </c>
      <c r="AO1" s="5" t="s">
        <v>46</v>
      </c>
      <c r="AP1" s="5" t="s">
        <v>47</v>
      </c>
      <c r="AQ1" s="5" t="s">
        <v>48</v>
      </c>
      <c r="AR1" s="6" t="s">
        <v>50</v>
      </c>
      <c r="AS1" s="6" t="s">
        <v>51</v>
      </c>
      <c r="AT1" s="6" t="s">
        <v>52</v>
      </c>
      <c r="AU1" s="6" t="s">
        <v>53</v>
      </c>
      <c r="AV1" s="6" t="s">
        <v>54</v>
      </c>
      <c r="AW1" s="6" t="s">
        <v>55</v>
      </c>
      <c r="AX1" s="6" t="s">
        <v>56</v>
      </c>
      <c r="AY1" s="6" t="s">
        <v>57</v>
      </c>
      <c r="AZ1" s="6" t="s">
        <v>58</v>
      </c>
      <c r="BA1" s="6" t="s">
        <v>59</v>
      </c>
      <c r="BB1" s="6" t="s">
        <v>60</v>
      </c>
      <c r="BC1" s="6" t="s">
        <v>61</v>
      </c>
      <c r="BD1" s="6" t="s">
        <v>62</v>
      </c>
      <c r="BE1" s="6" t="s">
        <v>63</v>
      </c>
      <c r="BF1" s="6" t="s">
        <v>64</v>
      </c>
      <c r="BG1" s="6" t="s">
        <v>26</v>
      </c>
      <c r="BH1" s="6" t="s">
        <v>65</v>
      </c>
      <c r="BI1" s="6" t="s">
        <v>50</v>
      </c>
      <c r="BJ1" s="6" t="s">
        <v>66</v>
      </c>
      <c r="BK1" s="6" t="s">
        <v>67</v>
      </c>
      <c r="BL1" s="6" t="s">
        <v>33</v>
      </c>
      <c r="BM1" s="6" t="s">
        <v>26</v>
      </c>
      <c r="BN1" s="6" t="s">
        <v>24</v>
      </c>
      <c r="BO1" s="6" t="s">
        <v>35</v>
      </c>
      <c r="BP1" s="6" t="s">
        <v>68</v>
      </c>
      <c r="BQ1" s="6" t="s">
        <v>69</v>
      </c>
      <c r="BR1" s="6" t="s">
        <v>43</v>
      </c>
      <c r="BS1" s="6" t="s">
        <v>53</v>
      </c>
      <c r="BT1" s="6" t="s">
        <v>55</v>
      </c>
      <c r="BU1" s="6" t="s">
        <v>43</v>
      </c>
      <c r="BV1" s="6" t="s">
        <v>70</v>
      </c>
      <c r="BW1" s="6" t="s">
        <v>71</v>
      </c>
      <c r="BX1" s="6" t="s">
        <v>72</v>
      </c>
      <c r="BY1" s="6" t="s">
        <v>73</v>
      </c>
      <c r="BZ1" s="6" t="s">
        <v>20</v>
      </c>
      <c r="CA1" s="7" t="s">
        <v>74</v>
      </c>
      <c r="CB1" s="7" t="s">
        <v>82</v>
      </c>
      <c r="CC1" s="7" t="s">
        <v>81</v>
      </c>
      <c r="CD1" s="7" t="s">
        <v>80</v>
      </c>
      <c r="CE1" s="7" t="s">
        <v>79</v>
      </c>
      <c r="CF1" s="7" t="s">
        <v>78</v>
      </c>
      <c r="CG1" s="7" t="s">
        <v>77</v>
      </c>
      <c r="CH1" s="7" t="s">
        <v>76</v>
      </c>
      <c r="CI1" s="7" t="s">
        <v>75</v>
      </c>
      <c r="CJ1" s="7" t="s">
        <v>83</v>
      </c>
      <c r="CK1" s="7" t="s">
        <v>25</v>
      </c>
      <c r="CL1" s="7" t="s">
        <v>84</v>
      </c>
      <c r="CM1" s="7" t="s">
        <v>85</v>
      </c>
      <c r="CN1" s="7" t="s">
        <v>86</v>
      </c>
      <c r="CO1" s="7" t="s">
        <v>54</v>
      </c>
      <c r="CP1" s="7" t="s">
        <v>87</v>
      </c>
      <c r="CQ1" s="7" t="s">
        <v>42</v>
      </c>
      <c r="CR1" s="7" t="s">
        <v>88</v>
      </c>
      <c r="CS1" s="7" t="s">
        <v>89</v>
      </c>
      <c r="CT1" s="7" t="s">
        <v>90</v>
      </c>
      <c r="CU1" s="7" t="s">
        <v>91</v>
      </c>
      <c r="CV1" s="7" t="s">
        <v>92</v>
      </c>
      <c r="CW1" s="7" t="s">
        <v>93</v>
      </c>
      <c r="CX1" s="6" t="s">
        <v>94</v>
      </c>
      <c r="CY1" s="6" t="s">
        <v>95</v>
      </c>
      <c r="CZ1" s="6" t="s">
        <v>96</v>
      </c>
      <c r="DA1" s="6" t="s">
        <v>97</v>
      </c>
      <c r="DB1" s="6" t="s">
        <v>98</v>
      </c>
      <c r="DC1" s="6" t="s">
        <v>99</v>
      </c>
      <c r="DD1" s="3"/>
      <c r="DE1" s="3"/>
      <c r="DF1" s="3"/>
      <c r="DG1" s="3"/>
    </row>
    <row r="2" spans="1:111" ht="15.75" x14ac:dyDescent="0.25">
      <c r="A2" s="1" t="s">
        <v>0</v>
      </c>
      <c r="B2">
        <v>6.4913742430782584</v>
      </c>
      <c r="C2">
        <v>105.86</v>
      </c>
      <c r="D2">
        <v>1.9700000286102299</v>
      </c>
      <c r="E2">
        <v>72.610000610351605</v>
      </c>
      <c r="F2">
        <v>111.82050818104273</v>
      </c>
      <c r="G2">
        <v>106.26</v>
      </c>
      <c r="H2">
        <v>35.896818517448395</v>
      </c>
      <c r="I2">
        <v>1.8961384582609733E-2</v>
      </c>
      <c r="J2">
        <v>18.438000000000002</v>
      </c>
      <c r="K2">
        <v>7007406</v>
      </c>
      <c r="L2">
        <v>5.5</v>
      </c>
      <c r="M2">
        <v>10</v>
      </c>
      <c r="N2">
        <v>4.9000000000000004</v>
      </c>
      <c r="O2">
        <v>1210159</v>
      </c>
      <c r="P2">
        <v>1.00332999229431</v>
      </c>
      <c r="Q2">
        <v>100</v>
      </c>
      <c r="R2">
        <v>1.2536842105263157</v>
      </c>
      <c r="S2">
        <v>15.497025267219815</v>
      </c>
      <c r="T2">
        <v>23</v>
      </c>
      <c r="U2">
        <v>15588.487146431451</v>
      </c>
      <c r="V2">
        <v>7631.3415702720913</v>
      </c>
      <c r="W2">
        <v>93980</v>
      </c>
      <c r="X2">
        <v>43120</v>
      </c>
      <c r="Y2">
        <v>1.08959148655862</v>
      </c>
      <c r="Z2">
        <v>2.221496304</v>
      </c>
      <c r="AA2">
        <v>38005238</v>
      </c>
      <c r="AB2">
        <v>22.0253592107108</v>
      </c>
      <c r="AC2">
        <v>6.4771936227467801</v>
      </c>
      <c r="AD2">
        <v>724930</v>
      </c>
      <c r="AE2">
        <v>30997832</v>
      </c>
      <c r="AF2">
        <v>6.4628103619563104</v>
      </c>
      <c r="AG2">
        <v>1805247286086.5935</v>
      </c>
      <c r="AH2">
        <v>1.2063759999999999</v>
      </c>
      <c r="AJ2">
        <v>6016672958.7567701</v>
      </c>
      <c r="AK2">
        <v>18.110089011525453</v>
      </c>
      <c r="AL2">
        <v>45087716089.803299</v>
      </c>
      <c r="AM2">
        <v>-5.402798552568683</v>
      </c>
      <c r="AN2">
        <v>43241.617828282702</v>
      </c>
      <c r="AO2">
        <v>-6.4279266100467112</v>
      </c>
      <c r="AP2">
        <v>48072.583756378001</v>
      </c>
      <c r="AQ2">
        <v>22.100386513803382</v>
      </c>
      <c r="AR2">
        <v>30.991973452640377</v>
      </c>
      <c r="AS2">
        <v>24.027802887079151</v>
      </c>
      <c r="AT2">
        <v>0.71699963230785202</v>
      </c>
      <c r="AU2">
        <v>910838668.39773905</v>
      </c>
      <c r="AV2">
        <v>18.781051035351876</v>
      </c>
      <c r="AW2">
        <v>90428136419.348602</v>
      </c>
      <c r="AX2">
        <v>-72.528169765865201</v>
      </c>
      <c r="AY2">
        <v>0.99566000699996904</v>
      </c>
      <c r="AZ2">
        <v>10482</v>
      </c>
      <c r="BA2">
        <v>9916</v>
      </c>
      <c r="BB2">
        <v>17.56737</v>
      </c>
      <c r="BC2">
        <v>20457473</v>
      </c>
      <c r="BD2">
        <v>5.25</v>
      </c>
      <c r="BE2">
        <v>6.03</v>
      </c>
      <c r="BF2">
        <v>74.089062024805997</v>
      </c>
      <c r="BG2">
        <v>15588.487146431451</v>
      </c>
      <c r="BH2">
        <v>35.729999999999997</v>
      </c>
      <c r="BI2">
        <v>30.991973452640377</v>
      </c>
      <c r="BJ2">
        <v>1.8950379490427101</v>
      </c>
      <c r="BK2">
        <v>24.044352207169933</v>
      </c>
      <c r="BL2">
        <v>22.182899475097699</v>
      </c>
      <c r="BM2">
        <v>15588.487146431451</v>
      </c>
      <c r="BN2">
        <v>15.497025267219815</v>
      </c>
      <c r="BO2">
        <v>724930</v>
      </c>
      <c r="BP2">
        <v>9.9999997764825804E-3</v>
      </c>
      <c r="BQ2">
        <v>-31664470398.932899</v>
      </c>
      <c r="BR2">
        <v>45087716089.803299</v>
      </c>
      <c r="BS2">
        <v>910838668.39773905</v>
      </c>
      <c r="BT2">
        <v>90428136419.348602</v>
      </c>
      <c r="BU2">
        <v>45087716089.803299</v>
      </c>
      <c r="BV2">
        <v>61.48864822977658</v>
      </c>
      <c r="BW2">
        <v>4.9484284657492799</v>
      </c>
      <c r="BX2">
        <v>14.921768258939384</v>
      </c>
      <c r="BY2">
        <v>0.1</v>
      </c>
      <c r="BZ2">
        <v>1210159</v>
      </c>
      <c r="CA2" s="4">
        <v>3.3</v>
      </c>
      <c r="CB2" s="4">
        <v>91</v>
      </c>
      <c r="CC2" s="4">
        <v>2.52</v>
      </c>
      <c r="CD2" s="4">
        <v>85</v>
      </c>
      <c r="CE2" s="4">
        <v>4.2</v>
      </c>
      <c r="CF2" s="4">
        <v>84.2</v>
      </c>
      <c r="CG2" s="4">
        <v>82.048780487804876</v>
      </c>
      <c r="CH2" s="4">
        <v>80</v>
      </c>
      <c r="CI2" s="4">
        <v>51.239286869742429</v>
      </c>
      <c r="CJ2" s="4">
        <v>124.09777168927727</v>
      </c>
      <c r="CK2" s="4">
        <v>23</v>
      </c>
      <c r="CL2" s="4">
        <v>4065</v>
      </c>
      <c r="CM2" s="4">
        <v>24.5</v>
      </c>
      <c r="CN2" s="4">
        <v>7.25592432657076</v>
      </c>
      <c r="CO2" s="4">
        <v>18.781051035351876</v>
      </c>
      <c r="CP2" s="4">
        <v>13.269373249457312</v>
      </c>
      <c r="CQ2">
        <v>18.110089011525453</v>
      </c>
      <c r="CR2" s="4">
        <v>2.46868659247346</v>
      </c>
      <c r="CS2" s="4">
        <v>4.239011375715374</v>
      </c>
      <c r="CT2" s="4">
        <v>28.9940828402367</v>
      </c>
      <c r="CU2" s="4">
        <v>2.6101999999999999</v>
      </c>
      <c r="CV2" s="4">
        <v>47.240316101498415</v>
      </c>
      <c r="CW2">
        <v>0.08</v>
      </c>
      <c r="CX2">
        <v>5.3</v>
      </c>
      <c r="CY2">
        <v>0.92900000000000005</v>
      </c>
      <c r="CZ2">
        <v>2.7</v>
      </c>
      <c r="DA2">
        <v>1.05</v>
      </c>
      <c r="DB2">
        <v>26.6</v>
      </c>
      <c r="DC2">
        <v>33.200000000000003</v>
      </c>
    </row>
    <row r="3" spans="1:111" ht="15.75" x14ac:dyDescent="0.25">
      <c r="A3" s="1" t="s">
        <v>2</v>
      </c>
      <c r="B3">
        <v>52.341765332193724</v>
      </c>
      <c r="C3">
        <v>98.44</v>
      </c>
      <c r="D3">
        <v>3.5</v>
      </c>
      <c r="E3">
        <v>1.4900000095367401</v>
      </c>
      <c r="F3">
        <v>172.67990334539678</v>
      </c>
      <c r="G3">
        <v>98.7</v>
      </c>
      <c r="H3">
        <v>31.204422553268429</v>
      </c>
      <c r="I3">
        <v>1.8368863880837978</v>
      </c>
      <c r="J3">
        <v>19.024999999999999</v>
      </c>
      <c r="K3">
        <v>12821248</v>
      </c>
      <c r="L3">
        <v>8.6999999999999993</v>
      </c>
      <c r="M3">
        <v>8</v>
      </c>
      <c r="N3">
        <v>4.5</v>
      </c>
      <c r="O3">
        <v>182636</v>
      </c>
      <c r="P3">
        <v>1.0005199909210201</v>
      </c>
      <c r="Q3">
        <v>100</v>
      </c>
      <c r="R3">
        <v>13.218</v>
      </c>
      <c r="S3">
        <v>4.6192412051337417</v>
      </c>
      <c r="T3">
        <v>32</v>
      </c>
      <c r="U3">
        <v>6939.9435249092749</v>
      </c>
      <c r="V3">
        <v>3692.0178333105332</v>
      </c>
      <c r="W3">
        <v>58340</v>
      </c>
      <c r="X3">
        <v>38030</v>
      </c>
      <c r="Y3">
        <v>0.211906588145578</v>
      </c>
      <c r="Z3">
        <v>2.8921555919999999</v>
      </c>
      <c r="AA3">
        <v>67391582</v>
      </c>
      <c r="AB3">
        <v>13.4992623166677</v>
      </c>
      <c r="AC3">
        <v>33.207499680633198</v>
      </c>
      <c r="AD3">
        <v>423350</v>
      </c>
      <c r="AE3">
        <v>54570334</v>
      </c>
      <c r="AF3">
        <v>9.1618049003359907</v>
      </c>
      <c r="AG3">
        <v>3389392645158.4639</v>
      </c>
      <c r="AH3">
        <v>0.73153199999999996</v>
      </c>
      <c r="AJ3">
        <v>14660286102.190201</v>
      </c>
      <c r="AK3">
        <v>46.489231185286933</v>
      </c>
      <c r="AL3">
        <v>51038713850.741402</v>
      </c>
      <c r="AM3">
        <v>-8.1149070974926332</v>
      </c>
      <c r="AN3">
        <v>38625.067384557799</v>
      </c>
      <c r="AO3">
        <v>-8.3094115062643397</v>
      </c>
      <c r="AP3">
        <v>46226.950535686912</v>
      </c>
      <c r="AQ3">
        <v>24.057602041644671</v>
      </c>
      <c r="AR3">
        <v>30.258097270362143</v>
      </c>
      <c r="AS3">
        <v>16.294148130693692</v>
      </c>
      <c r="AT3">
        <v>0.47649885272508302</v>
      </c>
      <c r="AU3">
        <v>24481658775.625099</v>
      </c>
      <c r="AV3">
        <v>43.461496602229118</v>
      </c>
      <c r="AW3">
        <v>224236417867.711</v>
      </c>
      <c r="AX3">
        <v>44.110165965243588</v>
      </c>
      <c r="AY3">
        <v>0.99457997083663896</v>
      </c>
      <c r="AZ3">
        <v>523</v>
      </c>
      <c r="BA3">
        <v>6482</v>
      </c>
      <c r="BB3">
        <v>17.364699999999999</v>
      </c>
      <c r="BC3">
        <v>30033626</v>
      </c>
      <c r="BD3">
        <v>8.3800000000000008</v>
      </c>
      <c r="BE3">
        <v>8.5</v>
      </c>
      <c r="BF3">
        <v>46.487970872236353</v>
      </c>
      <c r="BG3">
        <v>6939.9435249092749</v>
      </c>
      <c r="BH3">
        <v>26.436</v>
      </c>
      <c r="BI3">
        <v>30.258097270362143</v>
      </c>
      <c r="BJ3">
        <v>3.5148216646971202E-2</v>
      </c>
      <c r="BK3">
        <v>2.7753364933558551</v>
      </c>
      <c r="BL3">
        <v>15.2525997161865</v>
      </c>
      <c r="BM3">
        <v>6939.9435249092749</v>
      </c>
      <c r="BN3">
        <v>4.6192412051337417</v>
      </c>
      <c r="BO3">
        <v>423350</v>
      </c>
      <c r="BQ3">
        <v>-48911340953.418701</v>
      </c>
      <c r="BR3">
        <v>51038713850.741402</v>
      </c>
      <c r="BS3">
        <v>24481658775.625099</v>
      </c>
      <c r="BT3">
        <v>224236417867.711</v>
      </c>
      <c r="BU3">
        <v>51038713850.741402</v>
      </c>
      <c r="BV3">
        <v>54.481166763590608</v>
      </c>
      <c r="BW3">
        <v>6.1810563794806104</v>
      </c>
      <c r="BY3">
        <v>0.79166666666666696</v>
      </c>
      <c r="BZ3">
        <v>182636</v>
      </c>
      <c r="CA3" s="4">
        <v>2.7</v>
      </c>
      <c r="CB3" s="4">
        <v>96</v>
      </c>
      <c r="CC3" s="4">
        <v>5.91</v>
      </c>
      <c r="CD3" s="4">
        <v>78.400000000000006</v>
      </c>
      <c r="CE3" s="4">
        <v>3.8</v>
      </c>
      <c r="CF3" s="4">
        <v>85.6</v>
      </c>
      <c r="CG3" s="4">
        <v>82.578048780487805</v>
      </c>
      <c r="CH3" s="4">
        <v>79.7</v>
      </c>
      <c r="CI3" s="4">
        <v>62.356405647027493</v>
      </c>
      <c r="CJ3" s="4">
        <v>123.73332947190083</v>
      </c>
      <c r="CK3" s="4">
        <v>32</v>
      </c>
      <c r="CL3" s="4">
        <v>201087</v>
      </c>
      <c r="CM3" s="4">
        <v>60.7</v>
      </c>
      <c r="CN3" s="4">
        <v>6.6032963705211669</v>
      </c>
      <c r="CO3" s="4">
        <v>43.461496602229118</v>
      </c>
      <c r="CP3" s="4">
        <v>24.673208811612941</v>
      </c>
      <c r="CQ3" s="4">
        <v>46.489231185286933</v>
      </c>
      <c r="CR3" s="4">
        <v>3.2863082915812996</v>
      </c>
      <c r="CS3" s="4">
        <v>123.07683400997522</v>
      </c>
      <c r="CT3" s="4">
        <v>39.514731369150802</v>
      </c>
      <c r="CU3" s="4">
        <v>3.2671999999999999</v>
      </c>
      <c r="CV3" s="4">
        <v>48.085749361240701</v>
      </c>
      <c r="CW3">
        <v>4.9000000000000002E-2</v>
      </c>
      <c r="CX3">
        <v>5.8</v>
      </c>
      <c r="CY3">
        <v>0.90100000000000002</v>
      </c>
      <c r="CZ3">
        <v>9.5</v>
      </c>
      <c r="DA3">
        <v>1.05</v>
      </c>
      <c r="DB3">
        <v>40.4</v>
      </c>
      <c r="DC3">
        <v>36.9</v>
      </c>
    </row>
    <row r="4" spans="1:111" ht="15.75" x14ac:dyDescent="0.25">
      <c r="A4" s="1" t="s">
        <v>3</v>
      </c>
      <c r="B4">
        <v>47.641536435972291</v>
      </c>
      <c r="C4">
        <v>83.6</v>
      </c>
      <c r="D4">
        <v>1.5299999713897701</v>
      </c>
      <c r="E4">
        <v>0.82999998331069902</v>
      </c>
      <c r="F4">
        <v>166.48111840422811</v>
      </c>
      <c r="G4">
        <v>93.17</v>
      </c>
      <c r="H4">
        <v>32.683610968000458</v>
      </c>
      <c r="I4">
        <v>0.56958039956494366</v>
      </c>
      <c r="J4">
        <v>22.546999999999997</v>
      </c>
      <c r="K4">
        <v>18768241</v>
      </c>
      <c r="L4">
        <v>5.8</v>
      </c>
      <c r="M4">
        <v>2</v>
      </c>
      <c r="N4">
        <v>3.8</v>
      </c>
      <c r="O4">
        <v>2719112</v>
      </c>
      <c r="P4">
        <v>0.96099001169204701</v>
      </c>
      <c r="Q4">
        <v>100</v>
      </c>
      <c r="R4">
        <v>22.84392523364486</v>
      </c>
      <c r="S4">
        <v>8.5583898117021562</v>
      </c>
      <c r="T4">
        <v>22</v>
      </c>
      <c r="U4">
        <v>7035.4829747167596</v>
      </c>
      <c r="V4">
        <v>3817.5494145546081</v>
      </c>
      <c r="W4">
        <v>53370</v>
      </c>
      <c r="X4">
        <v>32900</v>
      </c>
      <c r="Y4">
        <v>0.177430343551393</v>
      </c>
      <c r="Z4">
        <v>4.0432493790000006</v>
      </c>
      <c r="AA4">
        <v>83240525</v>
      </c>
      <c r="AB4">
        <v>14.206252697777201</v>
      </c>
      <c r="AC4">
        <v>38.787403469307897</v>
      </c>
      <c r="AD4">
        <v>806090</v>
      </c>
      <c r="AE4">
        <v>64472284</v>
      </c>
      <c r="AF4">
        <v>13.3071540792116</v>
      </c>
      <c r="AG4">
        <v>4596855169601.6582</v>
      </c>
      <c r="AH4">
        <v>0.74554100000000001</v>
      </c>
      <c r="AI4">
        <v>19.176797090100752</v>
      </c>
      <c r="AJ4">
        <v>35863331279.086304</v>
      </c>
      <c r="AK4">
        <v>28.527507574549517</v>
      </c>
      <c r="AL4">
        <v>67618997073.9991</v>
      </c>
      <c r="AM4">
        <v>-4.8965454498957399</v>
      </c>
      <c r="AN4">
        <v>45723.644103932835</v>
      </c>
      <c r="AO4">
        <v>-5.065138224434051</v>
      </c>
      <c r="AP4">
        <v>53694.354712343062</v>
      </c>
      <c r="AQ4">
        <v>20.350906149935629</v>
      </c>
      <c r="AR4">
        <v>37.996776933164881</v>
      </c>
      <c r="AS4">
        <v>26.190899187631107</v>
      </c>
      <c r="AT4">
        <v>0.50668988995327402</v>
      </c>
      <c r="AU4">
        <v>17898798738.972</v>
      </c>
      <c r="AV4">
        <v>29.35967875212015</v>
      </c>
      <c r="AW4">
        <v>268408603348.67899</v>
      </c>
      <c r="AX4">
        <v>61.400169368737508</v>
      </c>
      <c r="AY4">
        <v>1.00722002983093</v>
      </c>
      <c r="AZ4">
        <v>2469</v>
      </c>
      <c r="BA4">
        <v>12033</v>
      </c>
      <c r="BB4">
        <v>17.44257</v>
      </c>
      <c r="BC4">
        <v>43382544</v>
      </c>
      <c r="BD4">
        <v>2.73</v>
      </c>
      <c r="BE4">
        <v>3.5</v>
      </c>
      <c r="BF4">
        <v>78.862551056754981</v>
      </c>
      <c r="BG4">
        <v>7035.4829747167596</v>
      </c>
      <c r="BH4">
        <v>24.443000000000001</v>
      </c>
      <c r="BI4">
        <v>37.996776933164881</v>
      </c>
      <c r="BJ4">
        <v>0.10070777952179701</v>
      </c>
      <c r="BK4">
        <v>1.7999729404940263</v>
      </c>
      <c r="BL4">
        <v>15.795599937439</v>
      </c>
      <c r="BM4">
        <v>7035.4829747167596</v>
      </c>
      <c r="BN4">
        <v>8.5583898117021562</v>
      </c>
      <c r="BO4">
        <v>806090</v>
      </c>
      <c r="BP4">
        <v>9.9999997764825804E-3</v>
      </c>
      <c r="BQ4">
        <v>266121607028.82401</v>
      </c>
      <c r="BR4">
        <v>67618997073.9991</v>
      </c>
      <c r="BS4">
        <v>17898798738.972</v>
      </c>
      <c r="BT4">
        <v>268408603348.67899</v>
      </c>
      <c r="BU4">
        <v>67618997073.9991</v>
      </c>
      <c r="BV4">
        <v>47.663169346048427</v>
      </c>
      <c r="BW4">
        <v>5.93</v>
      </c>
      <c r="BZ4">
        <v>2719112</v>
      </c>
      <c r="CA4" s="4">
        <v>2.2999999999999998</v>
      </c>
      <c r="CB4" s="4">
        <v>93</v>
      </c>
      <c r="CC4" s="4">
        <v>8</v>
      </c>
      <c r="CD4" s="4">
        <v>67</v>
      </c>
      <c r="CE4" s="4">
        <v>3.2</v>
      </c>
      <c r="CF4" s="4">
        <v>83.4</v>
      </c>
      <c r="CG4" s="4">
        <v>80.941463414634157</v>
      </c>
      <c r="CH4" s="4">
        <v>78.599999999999994</v>
      </c>
      <c r="CI4" s="4">
        <v>55.383362067438377</v>
      </c>
      <c r="CJ4" s="4">
        <v>86.622231958778357</v>
      </c>
      <c r="CK4" s="4">
        <v>22</v>
      </c>
      <c r="CL4" s="4">
        <v>72844</v>
      </c>
      <c r="CM4" s="4">
        <v>48.8</v>
      </c>
      <c r="CN4" s="4">
        <v>6.2661461411333743</v>
      </c>
      <c r="CO4" s="4">
        <v>29.35967875212015</v>
      </c>
      <c r="CP4" s="4">
        <v>11.485336541946332</v>
      </c>
      <c r="CQ4" s="4">
        <v>28.527507574549517</v>
      </c>
      <c r="CR4" s="4">
        <v>2.5962214721737999</v>
      </c>
      <c r="CS4" s="4">
        <v>238.25211803766672</v>
      </c>
      <c r="CT4" s="4">
        <v>31.170662905500699</v>
      </c>
      <c r="CU4" s="4">
        <v>4.2488000000000001</v>
      </c>
      <c r="CV4" s="4">
        <v>46.294361637652273</v>
      </c>
      <c r="CW4">
        <v>8.4000000000000005E-2</v>
      </c>
      <c r="CX4">
        <v>4.8</v>
      </c>
      <c r="CY4">
        <v>0.94699999999999995</v>
      </c>
      <c r="CZ4">
        <v>2.2999999999999998</v>
      </c>
      <c r="DA4">
        <v>1.05</v>
      </c>
      <c r="DB4">
        <v>27.5</v>
      </c>
      <c r="DC4">
        <v>25.5</v>
      </c>
    </row>
    <row r="5" spans="1:111" ht="15.75" x14ac:dyDescent="0.25">
      <c r="A5" s="1" t="s">
        <v>4</v>
      </c>
      <c r="B5">
        <v>41.665267188392171</v>
      </c>
      <c r="C5">
        <v>98.39</v>
      </c>
      <c r="D5">
        <v>4.9899997711181596</v>
      </c>
      <c r="E5">
        <v>2.3800001144409202</v>
      </c>
      <c r="F5">
        <v>130.59051018890375</v>
      </c>
      <c r="G5">
        <v>100.53</v>
      </c>
      <c r="H5">
        <v>31.768750209921741</v>
      </c>
      <c r="I5">
        <v>8.1852685318913121</v>
      </c>
      <c r="J5">
        <v>28.960999999999999</v>
      </c>
      <c r="K5">
        <v>17247441</v>
      </c>
      <c r="L5">
        <v>7.1</v>
      </c>
      <c r="M5">
        <v>2</v>
      </c>
      <c r="N5">
        <v>3.1</v>
      </c>
      <c r="O5">
        <v>744713</v>
      </c>
      <c r="P5">
        <v>0.978990018367767</v>
      </c>
      <c r="Q5">
        <v>100</v>
      </c>
      <c r="R5">
        <v>18.655178082191778</v>
      </c>
      <c r="S5">
        <v>5.3763743393108712</v>
      </c>
      <c r="T5">
        <v>22</v>
      </c>
      <c r="U5">
        <v>5002.4066798773592</v>
      </c>
      <c r="V5">
        <v>2481.7546454601738</v>
      </c>
      <c r="W5">
        <v>43670</v>
      </c>
      <c r="X5">
        <v>17900</v>
      </c>
      <c r="Y5">
        <v>-0.29351705280964902</v>
      </c>
      <c r="Z5">
        <v>5.663002316</v>
      </c>
      <c r="AA5">
        <v>59554023</v>
      </c>
      <c r="AB5">
        <v>16.516850577439701</v>
      </c>
      <c r="AC5">
        <v>13.3653061047713</v>
      </c>
      <c r="AD5">
        <v>399600</v>
      </c>
      <c r="AE5">
        <v>42306582</v>
      </c>
      <c r="AF5">
        <v>6.5291993651261802</v>
      </c>
      <c r="AG5">
        <v>2517479496943.3853</v>
      </c>
      <c r="AH5">
        <v>0.66282799999999997</v>
      </c>
      <c r="AI5">
        <v>77.463659031168504</v>
      </c>
      <c r="AJ5">
        <v>4243284775.91466</v>
      </c>
      <c r="AK5">
        <v>42.477099335740448</v>
      </c>
      <c r="AL5">
        <v>31185214397.321499</v>
      </c>
      <c r="AM5">
        <v>-8.8711463476679171</v>
      </c>
      <c r="AN5">
        <v>31676.202098734884</v>
      </c>
      <c r="AO5">
        <v>-8.6032746899854544</v>
      </c>
      <c r="AP5">
        <v>41839.991022899449</v>
      </c>
      <c r="AQ5">
        <v>17.500374940610435</v>
      </c>
      <c r="AR5">
        <v>25.828312984013213</v>
      </c>
      <c r="AS5">
        <v>21.511225301071104</v>
      </c>
      <c r="AT5">
        <v>-0.13770757391656999</v>
      </c>
      <c r="AU5">
        <v>9711242183.0360909</v>
      </c>
      <c r="AV5">
        <v>40.179983544967826</v>
      </c>
      <c r="AW5">
        <v>210687330553.17001</v>
      </c>
      <c r="AX5">
        <v>76.417982106551506</v>
      </c>
      <c r="AY5">
        <v>0.96739000082016002</v>
      </c>
      <c r="AZ5">
        <v>45651</v>
      </c>
      <c r="BA5">
        <v>43567</v>
      </c>
      <c r="BB5">
        <v>19.522379999999998</v>
      </c>
      <c r="BC5">
        <v>25080671</v>
      </c>
      <c r="BD5">
        <v>11.1</v>
      </c>
      <c r="BE5">
        <v>9.1</v>
      </c>
      <c r="BF5">
        <v>79.948454735494678</v>
      </c>
      <c r="BG5">
        <v>5002.4066798773592</v>
      </c>
      <c r="BH5">
        <v>34.045699999999997</v>
      </c>
      <c r="BI5">
        <v>25.828312984013213</v>
      </c>
      <c r="BJ5">
        <v>8.9042220222352905E-2</v>
      </c>
      <c r="BK5">
        <v>3.0494755028013465</v>
      </c>
      <c r="BL5">
        <v>17.0743007659912</v>
      </c>
      <c r="BM5">
        <v>5002.4066798773592</v>
      </c>
      <c r="BN5">
        <v>5.3763743393108712</v>
      </c>
      <c r="BO5">
        <v>399600</v>
      </c>
      <c r="BQ5">
        <v>69734980982.253601</v>
      </c>
      <c r="BR5">
        <v>31185214397.321499</v>
      </c>
      <c r="BS5">
        <v>9711242183.0360909</v>
      </c>
      <c r="BT5">
        <v>210687330553.17001</v>
      </c>
      <c r="BU5">
        <v>31185214397.321499</v>
      </c>
      <c r="BV5">
        <v>95.207665499690506</v>
      </c>
      <c r="BW5">
        <v>6.6033122230605601</v>
      </c>
      <c r="BZ5">
        <v>744713</v>
      </c>
      <c r="CA5" s="4">
        <v>1.9</v>
      </c>
      <c r="CB5" s="4">
        <v>95</v>
      </c>
      <c r="CC5" s="4">
        <v>3.14</v>
      </c>
      <c r="CD5" s="4">
        <v>65.099999999999994</v>
      </c>
      <c r="CE5" s="4">
        <v>2.7</v>
      </c>
      <c r="CF5" s="4">
        <v>85.4</v>
      </c>
      <c r="CG5" s="4">
        <v>83.197560975609761</v>
      </c>
      <c r="CH5" s="4">
        <v>81.099999999999994</v>
      </c>
      <c r="CI5" s="4">
        <v>56.959220295082382</v>
      </c>
      <c r="CJ5" s="4">
        <v>83.57933292237702</v>
      </c>
      <c r="CK5" s="4">
        <v>58</v>
      </c>
      <c r="CL5" s="4">
        <v>114360</v>
      </c>
      <c r="CM5" s="4">
        <v>59.1</v>
      </c>
      <c r="CN5" s="4">
        <v>6.6539922555424846</v>
      </c>
      <c r="CO5" s="4">
        <v>40.179983544967826</v>
      </c>
      <c r="CP5" s="4">
        <v>24.646533680748366</v>
      </c>
      <c r="CQ5" s="4">
        <v>42.477099335740448</v>
      </c>
      <c r="CR5" s="4">
        <v>5.4288815397636396</v>
      </c>
      <c r="CS5" s="4">
        <v>200.02694723407114</v>
      </c>
      <c r="CT5" s="4">
        <v>35.714285714285701</v>
      </c>
      <c r="CU5" s="4">
        <v>3.9773999999999998</v>
      </c>
      <c r="CV5" s="4">
        <v>42.692509969497223</v>
      </c>
      <c r="CW5">
        <v>6.9000000000000006E-2</v>
      </c>
      <c r="CX5">
        <v>3.8</v>
      </c>
      <c r="CY5">
        <v>0.89200000000000002</v>
      </c>
      <c r="CZ5">
        <v>10.6</v>
      </c>
      <c r="DA5">
        <v>1.06</v>
      </c>
      <c r="DB5">
        <v>31.8</v>
      </c>
      <c r="DC5">
        <v>35.299999999999997</v>
      </c>
    </row>
    <row r="6" spans="1:111" ht="15.75" x14ac:dyDescent="0.25">
      <c r="A6" s="1" t="s">
        <v>5</v>
      </c>
      <c r="B6">
        <v>12.126200274348422</v>
      </c>
      <c r="C6">
        <v>96.03</v>
      </c>
      <c r="D6">
        <v>3.7200000286102299</v>
      </c>
      <c r="E6">
        <v>2.9500000476837198</v>
      </c>
      <c r="F6">
        <v>253.74215354901014</v>
      </c>
      <c r="G6">
        <v>99.15</v>
      </c>
      <c r="H6">
        <v>68.408779149519887</v>
      </c>
      <c r="I6">
        <v>0.76268861454046644</v>
      </c>
      <c r="J6">
        <v>8.2180000000000035</v>
      </c>
      <c r="K6">
        <v>10341204</v>
      </c>
      <c r="L6">
        <v>13</v>
      </c>
      <c r="M6">
        <v>5</v>
      </c>
      <c r="N6">
        <v>2.5</v>
      </c>
      <c r="P6">
        <v>357800</v>
      </c>
      <c r="Q6">
        <v>100</v>
      </c>
      <c r="R6">
        <v>18.888837209302299</v>
      </c>
      <c r="S6">
        <v>8.7422577098865002</v>
      </c>
      <c r="T6">
        <v>29</v>
      </c>
      <c r="U6">
        <v>7819.7146359093622</v>
      </c>
      <c r="V6">
        <v>3428.5572160042789</v>
      </c>
      <c r="W6">
        <v>21110</v>
      </c>
      <c r="X6">
        <v>18010</v>
      </c>
      <c r="Y6">
        <v>-0.34026877759409402</v>
      </c>
      <c r="Z6">
        <v>12.646664685999999</v>
      </c>
      <c r="AA6">
        <v>125836021</v>
      </c>
      <c r="AB6">
        <v>6.2973570805928896</v>
      </c>
      <c r="AC6">
        <v>10.026288709287099</v>
      </c>
      <c r="AD6">
        <v>1186770</v>
      </c>
      <c r="AE6">
        <v>115494817</v>
      </c>
      <c r="AF6">
        <v>5.1551939893121297</v>
      </c>
      <c r="AG6">
        <v>5525331440156.9941</v>
      </c>
      <c r="AH6">
        <v>102.835436</v>
      </c>
      <c r="AI6">
        <v>196.58169404478346</v>
      </c>
      <c r="AJ6">
        <v>43038454713.859901</v>
      </c>
      <c r="AL6">
        <v>39932871886.715897</v>
      </c>
      <c r="AM6">
        <v>0.2703085820793234</v>
      </c>
      <c r="AN6">
        <v>40113.0609702277</v>
      </c>
      <c r="AO6">
        <v>0.48009214540161338</v>
      </c>
      <c r="AP6">
        <v>42197.254805129909</v>
      </c>
      <c r="AQ6">
        <v>24.513833131595824</v>
      </c>
      <c r="AR6">
        <v>17.379081109345591</v>
      </c>
      <c r="AS6">
        <v>29.072013642208233</v>
      </c>
      <c r="AT6">
        <v>-1.6369291209697E-2</v>
      </c>
      <c r="AU6">
        <v>4875181074.4368095</v>
      </c>
      <c r="AV6">
        <v>20.117264396082305</v>
      </c>
      <c r="AW6">
        <v>1390808939303.3701</v>
      </c>
      <c r="AX6">
        <v>93.019128139543184</v>
      </c>
      <c r="BB6">
        <v>21.781040000000001</v>
      </c>
      <c r="BC6">
        <v>68680759</v>
      </c>
      <c r="BD6">
        <v>2.23</v>
      </c>
      <c r="BE6">
        <v>2.54</v>
      </c>
      <c r="BF6">
        <v>93.026455107462908</v>
      </c>
      <c r="BG6">
        <v>7819.7146359093622</v>
      </c>
      <c r="BH6">
        <v>81.221999999999994</v>
      </c>
      <c r="BI6">
        <v>17.379081109345591</v>
      </c>
      <c r="BJ6">
        <v>8.8973515411918197E-2</v>
      </c>
      <c r="BK6">
        <v>1.1896991597317739</v>
      </c>
      <c r="BL6">
        <v>7.3877000808715803</v>
      </c>
      <c r="BM6">
        <v>7819.7146359093622</v>
      </c>
      <c r="BN6">
        <v>8.7422577098865002</v>
      </c>
      <c r="BO6">
        <v>1186770</v>
      </c>
      <c r="BQ6">
        <v>164496624662.01401</v>
      </c>
      <c r="BR6">
        <v>39932871886.715897</v>
      </c>
      <c r="BS6">
        <v>4875181074.4368095</v>
      </c>
      <c r="BT6">
        <v>1390808939303.3701</v>
      </c>
      <c r="BU6">
        <v>39932871886.715897</v>
      </c>
      <c r="BV6">
        <v>100.64610080448466</v>
      </c>
      <c r="BX6">
        <v>7.4525361292150745</v>
      </c>
      <c r="BY6">
        <v>0.32066666666666699</v>
      </c>
      <c r="BZ6">
        <v>357800</v>
      </c>
      <c r="CA6" s="4">
        <v>0.8</v>
      </c>
      <c r="CB6" s="4">
        <v>98</v>
      </c>
      <c r="CC6" s="4">
        <v>12.98</v>
      </c>
      <c r="CD6" s="4">
        <v>39.799999999999997</v>
      </c>
      <c r="CE6" s="4">
        <v>1.8</v>
      </c>
      <c r="CF6" s="4">
        <v>87.45</v>
      </c>
      <c r="CG6" s="4">
        <v>84.356341463414637</v>
      </c>
      <c r="CH6" s="4">
        <v>81.41</v>
      </c>
      <c r="CI6" s="4">
        <v>69.049789235911362</v>
      </c>
      <c r="CJ6" s="4">
        <v>176.82763224885309</v>
      </c>
      <c r="CK6" s="4">
        <v>29</v>
      </c>
      <c r="CL6" s="4">
        <v>29243</v>
      </c>
      <c r="CM6" s="4">
        <v>46.7</v>
      </c>
      <c r="CN6" s="4">
        <v>3.1913579875258073</v>
      </c>
      <c r="CO6" s="4">
        <v>20.117264396082305</v>
      </c>
      <c r="CP6" s="4">
        <v>11.590761794581367</v>
      </c>
      <c r="CR6" s="4">
        <v>2.0718092670778701</v>
      </c>
      <c r="CS6" s="4">
        <v>345.22913854595333</v>
      </c>
      <c r="CT6" s="4">
        <v>9.89247311827957</v>
      </c>
      <c r="CU6" s="4">
        <v>2.4115000000000002</v>
      </c>
      <c r="CV6" s="4">
        <v>44.255572382591041</v>
      </c>
      <c r="CW6">
        <v>9.4E-2</v>
      </c>
      <c r="CX6">
        <v>3.2</v>
      </c>
      <c r="CY6">
        <v>0.91900000000000004</v>
      </c>
      <c r="CZ6">
        <v>4.7</v>
      </c>
      <c r="DA6">
        <v>1.06</v>
      </c>
      <c r="DB6">
        <v>12.9</v>
      </c>
      <c r="DC6">
        <v>14.5</v>
      </c>
    </row>
    <row r="7" spans="1:111" ht="15.75" x14ac:dyDescent="0.25">
      <c r="A7" s="1" t="s">
        <v>6</v>
      </c>
      <c r="B7">
        <v>71.71852023312529</v>
      </c>
      <c r="C7">
        <v>90.74</v>
      </c>
      <c r="D7">
        <v>1.46000003814697</v>
      </c>
      <c r="E7">
        <v>0.57999998331069902</v>
      </c>
      <c r="F7">
        <v>245.61977786763407</v>
      </c>
      <c r="G7">
        <v>99.4</v>
      </c>
      <c r="H7">
        <v>13.115363948249495</v>
      </c>
      <c r="I7">
        <v>0.19082213863514239</v>
      </c>
      <c r="J7">
        <v>16.096999999999994</v>
      </c>
      <c r="K7">
        <v>10819646</v>
      </c>
      <c r="L7">
        <v>8</v>
      </c>
      <c r="M7">
        <v>5</v>
      </c>
      <c r="N7">
        <v>4.3</v>
      </c>
      <c r="O7">
        <v>1303250</v>
      </c>
      <c r="P7">
        <v>1.01304996013641</v>
      </c>
      <c r="Q7">
        <v>100</v>
      </c>
      <c r="R7">
        <v>5.8062068965517248</v>
      </c>
      <c r="S7">
        <v>5.398708137893478</v>
      </c>
      <c r="T7">
        <v>8</v>
      </c>
      <c r="U7">
        <v>5130.3902533002774</v>
      </c>
      <c r="V7">
        <v>2764.5166713380581</v>
      </c>
      <c r="W7">
        <v>51210</v>
      </c>
      <c r="X7">
        <v>28290</v>
      </c>
      <c r="Y7">
        <v>0.56540459499456797</v>
      </c>
      <c r="Z7">
        <v>5.3130183639999995</v>
      </c>
      <c r="AA7">
        <v>67215293</v>
      </c>
      <c r="AB7">
        <v>8.7116855743791302</v>
      </c>
      <c r="AC7">
        <v>28.825233895131799</v>
      </c>
      <c r="AD7">
        <v>452080</v>
      </c>
      <c r="AE7">
        <v>56395647</v>
      </c>
      <c r="AF7">
        <v>2.91943420476322</v>
      </c>
      <c r="AG7">
        <v>3182903936068.4785</v>
      </c>
      <c r="AH7">
        <v>0.699569</v>
      </c>
      <c r="AI7">
        <v>115.01645350306208</v>
      </c>
      <c r="AJ7">
        <v>22426905154.862</v>
      </c>
      <c r="AK7">
        <v>36.817737681752128</v>
      </c>
      <c r="AL7">
        <v>2236675458.2614598</v>
      </c>
      <c r="AM7">
        <v>-9.7902403617369345</v>
      </c>
      <c r="AN7">
        <v>40284.638455327571</v>
      </c>
      <c r="AO7">
        <v>-10.298851278170403</v>
      </c>
      <c r="AP7">
        <v>44916.228338524874</v>
      </c>
      <c r="AQ7">
        <v>16.96379659655906</v>
      </c>
      <c r="AR7">
        <v>27.724156608850496</v>
      </c>
      <c r="AS7">
        <v>16.916306943195654</v>
      </c>
      <c r="AT7">
        <v>0.98948670377242998</v>
      </c>
      <c r="AU7">
        <v>3307080783.7540202</v>
      </c>
      <c r="AV7">
        <v>35.340950235527579</v>
      </c>
      <c r="AW7">
        <v>180054101389.55301</v>
      </c>
      <c r="AX7">
        <v>34.629990267526388</v>
      </c>
      <c r="AY7">
        <v>0.99711000919341997</v>
      </c>
      <c r="AZ7">
        <v>19278</v>
      </c>
      <c r="BA7">
        <v>12844</v>
      </c>
      <c r="BB7">
        <v>24.17334</v>
      </c>
      <c r="BC7">
        <v>34738347</v>
      </c>
      <c r="BD7">
        <v>3.53</v>
      </c>
      <c r="BE7">
        <v>3.92</v>
      </c>
      <c r="BF7">
        <v>80.351771267255231</v>
      </c>
      <c r="BG7">
        <v>5130.3902533002774</v>
      </c>
      <c r="BH7">
        <v>8.4190000000000005</v>
      </c>
      <c r="BI7">
        <v>27.724156608850496</v>
      </c>
      <c r="BJ7">
        <v>0.59043256252132903</v>
      </c>
      <c r="BK7">
        <v>6.6391716593945933</v>
      </c>
      <c r="BL7">
        <v>11.045000076293899</v>
      </c>
      <c r="BM7">
        <v>5130.3902533002774</v>
      </c>
      <c r="BN7">
        <v>5.398708137893478</v>
      </c>
      <c r="BO7">
        <v>452080</v>
      </c>
      <c r="BQ7">
        <v>-95421171027.897705</v>
      </c>
      <c r="BR7">
        <v>2236675458.2614598</v>
      </c>
      <c r="BS7">
        <v>3307080783.7540202</v>
      </c>
      <c r="BT7">
        <v>180054101389.55301</v>
      </c>
      <c r="BU7">
        <v>2236675458.2614598</v>
      </c>
      <c r="BV7">
        <v>76.887971600535479</v>
      </c>
      <c r="BW7">
        <v>6.8730273047528296</v>
      </c>
      <c r="BX7">
        <v>9.703321601547831</v>
      </c>
      <c r="BY7">
        <v>4.4833333333333298</v>
      </c>
      <c r="BZ7">
        <v>1303250</v>
      </c>
      <c r="CA7" s="4">
        <v>2.8</v>
      </c>
      <c r="CB7" s="4">
        <v>93</v>
      </c>
      <c r="CC7" s="4">
        <v>2.46</v>
      </c>
      <c r="CD7" s="4">
        <v>76.099999999999994</v>
      </c>
      <c r="CE7" s="4">
        <v>3.7</v>
      </c>
      <c r="CF7" s="4">
        <v>83.1</v>
      </c>
      <c r="CG7" s="4">
        <v>81.2048780487805</v>
      </c>
      <c r="CH7" s="4">
        <v>79.400000000000006</v>
      </c>
      <c r="CI7" s="4">
        <v>57.061374055191102</v>
      </c>
      <c r="CJ7" s="4">
        <v>146.44615937489792</v>
      </c>
      <c r="CK7" s="4">
        <v>8</v>
      </c>
      <c r="CL7" s="4">
        <v>664974</v>
      </c>
      <c r="CM7" s="4">
        <v>30.6</v>
      </c>
      <c r="CN7" s="4">
        <v>10.465244141254955</v>
      </c>
      <c r="CO7" s="4">
        <v>35.340950235527579</v>
      </c>
      <c r="CP7" s="4">
        <v>25.327860610599668</v>
      </c>
      <c r="CQ7" s="4">
        <v>36.817737681752128</v>
      </c>
      <c r="CR7" s="4">
        <v>4.227486121099</v>
      </c>
      <c r="CS7" s="4">
        <v>277.82950853552683</v>
      </c>
      <c r="CT7" s="4">
        <v>33.846153846153797</v>
      </c>
      <c r="CU7" s="4">
        <v>2.8117000000000001</v>
      </c>
      <c r="CV7" s="4">
        <v>47.041817331390952</v>
      </c>
      <c r="CW7">
        <v>0.11799999999999999</v>
      </c>
      <c r="CX7">
        <v>5.5</v>
      </c>
      <c r="CY7">
        <v>0.93200000000000005</v>
      </c>
      <c r="CZ7">
        <v>2.7</v>
      </c>
      <c r="DA7">
        <v>1.05</v>
      </c>
      <c r="DB7">
        <v>34.299999999999997</v>
      </c>
      <c r="DC7">
        <v>28.9</v>
      </c>
    </row>
    <row r="8" spans="1:111" ht="15.75" x14ac:dyDescent="0.25">
      <c r="A8" s="8" t="s">
        <v>7</v>
      </c>
      <c r="B8">
        <v>44.363367353854969</v>
      </c>
      <c r="C8">
        <v>104.3</v>
      </c>
      <c r="D8">
        <v>1.87000000476837</v>
      </c>
      <c r="E8">
        <v>0.75999999046325695</v>
      </c>
      <c r="F8">
        <v>128.76516893965137</v>
      </c>
      <c r="G8">
        <v>105.95</v>
      </c>
      <c r="H8">
        <v>33.866926412037493</v>
      </c>
      <c r="I8">
        <v>0.29516519412030934</v>
      </c>
      <c r="J8">
        <v>17.335999999999999</v>
      </c>
      <c r="K8">
        <v>57119368</v>
      </c>
      <c r="L8">
        <v>3</v>
      </c>
      <c r="M8">
        <v>19</v>
      </c>
      <c r="N8">
        <v>6.5</v>
      </c>
      <c r="O8">
        <v>4774029</v>
      </c>
      <c r="P8">
        <v>0.99470001459121704</v>
      </c>
      <c r="Q8">
        <v>100</v>
      </c>
      <c r="R8">
        <v>15.769911702430802</v>
      </c>
      <c r="S8">
        <v>15.240874583328614</v>
      </c>
      <c r="T8">
        <v>6</v>
      </c>
      <c r="U8">
        <v>12993.965579470594</v>
      </c>
      <c r="V8">
        <v>6803.9966072849866</v>
      </c>
      <c r="W8">
        <v>622590</v>
      </c>
      <c r="X8">
        <v>250060</v>
      </c>
      <c r="Y8">
        <v>0.35091106331292099</v>
      </c>
      <c r="Z8">
        <v>2.5125551289999999</v>
      </c>
      <c r="AA8">
        <v>329484123</v>
      </c>
      <c r="AB8">
        <v>8.7169358670581403</v>
      </c>
      <c r="AC8">
        <v>26.328083601168998</v>
      </c>
      <c r="AD8">
        <v>6023620</v>
      </c>
      <c r="AE8">
        <v>272364755</v>
      </c>
      <c r="AF8">
        <v>5.7795155799020703</v>
      </c>
      <c r="AG8">
        <v>21690014999999.898</v>
      </c>
      <c r="AH8">
        <v>1</v>
      </c>
      <c r="AI8">
        <v>98.816981639856522</v>
      </c>
      <c r="AJ8">
        <v>114045000000</v>
      </c>
      <c r="AK8">
        <v>33.013869491703524</v>
      </c>
      <c r="AL8">
        <v>351631000000</v>
      </c>
      <c r="AM8">
        <v>-3.4861395571142992</v>
      </c>
      <c r="AN8">
        <v>63543.577788723982</v>
      </c>
      <c r="AO8">
        <v>-3.8242238365421315</v>
      </c>
      <c r="AP8">
        <v>63543.577788723982</v>
      </c>
      <c r="AQ8">
        <v>21.014290027157831</v>
      </c>
      <c r="AR8">
        <v>14.581198322609085</v>
      </c>
      <c r="AS8">
        <v>18.1563709661696</v>
      </c>
      <c r="AT8">
        <v>1.23358439630637</v>
      </c>
      <c r="AU8">
        <v>6166000000</v>
      </c>
      <c r="AV8">
        <v>17.640417259726984</v>
      </c>
      <c r="AW8">
        <v>628369715338.32202</v>
      </c>
      <c r="AX8">
        <v>7.3087434548227694</v>
      </c>
      <c r="AY8">
        <v>0.99883997440338101</v>
      </c>
      <c r="AZ8">
        <v>76669</v>
      </c>
      <c r="BA8">
        <v>64864</v>
      </c>
      <c r="BB8">
        <v>19.859079999999999</v>
      </c>
      <c r="BC8">
        <v>165163504</v>
      </c>
      <c r="BD8">
        <v>3.61</v>
      </c>
      <c r="BE8">
        <v>3.72</v>
      </c>
      <c r="BF8">
        <v>82.427828245269183</v>
      </c>
      <c r="BG8">
        <v>12993.965579470594</v>
      </c>
      <c r="BH8">
        <v>444.39611177450001</v>
      </c>
      <c r="BI8">
        <v>14.581198322609085</v>
      </c>
      <c r="BJ8">
        <v>0.57473350685747804</v>
      </c>
      <c r="BK8">
        <v>12.71599101191843</v>
      </c>
      <c r="BL8">
        <v>10.1071996688843</v>
      </c>
      <c r="BM8">
        <v>12993.965579470594</v>
      </c>
      <c r="BN8">
        <v>15.240874583328614</v>
      </c>
      <c r="BO8">
        <v>6023620</v>
      </c>
      <c r="BQ8">
        <v>-647218000000</v>
      </c>
      <c r="BR8">
        <v>351631000000</v>
      </c>
      <c r="BS8">
        <v>6166000000</v>
      </c>
      <c r="BT8">
        <v>628369715338.32202</v>
      </c>
      <c r="BU8">
        <v>351631000000</v>
      </c>
      <c r="BV8">
        <v>108.20652989863069</v>
      </c>
      <c r="BW8">
        <v>11.020887397389201</v>
      </c>
      <c r="BX8">
        <v>17.901188908426647</v>
      </c>
      <c r="BZ8">
        <v>4774029</v>
      </c>
      <c r="CA8" s="4">
        <v>3.7</v>
      </c>
      <c r="CB8" s="4">
        <v>94</v>
      </c>
      <c r="CC8" s="4">
        <v>2.87</v>
      </c>
      <c r="CD8" s="4">
        <v>73.900000000000006</v>
      </c>
      <c r="CE8" s="4">
        <v>15.6</v>
      </c>
      <c r="CF8" s="4">
        <v>81.400000000000006</v>
      </c>
      <c r="CG8" s="4">
        <v>78.787804878048775</v>
      </c>
      <c r="CH8" s="4">
        <v>76.3</v>
      </c>
      <c r="CI8" s="4">
        <v>53.852481336584603</v>
      </c>
      <c r="CJ8" s="4">
        <v>216.33453317614081</v>
      </c>
      <c r="CK8" s="4">
        <v>6</v>
      </c>
      <c r="CM8" s="4">
        <v>36.6</v>
      </c>
      <c r="CN8" s="4">
        <v>5.873051451596905</v>
      </c>
      <c r="CO8" s="4">
        <v>17.640417259726984</v>
      </c>
      <c r="CP8" s="4">
        <v>9.9675701880916669</v>
      </c>
      <c r="CQ8" s="4">
        <v>33.013869491703524</v>
      </c>
      <c r="CR8" s="4">
        <v>7.9261765561709092</v>
      </c>
      <c r="CS8" s="4">
        <v>36.01935004624255</v>
      </c>
      <c r="CT8" s="4">
        <v>27.4647887323944</v>
      </c>
      <c r="CU8" s="4">
        <v>2.6120000000000001</v>
      </c>
      <c r="CV8" s="4">
        <v>46.163626789361111</v>
      </c>
      <c r="CW8">
        <v>0.20399999999999999</v>
      </c>
      <c r="CX8">
        <v>5</v>
      </c>
      <c r="CY8">
        <v>0.92600000000000005</v>
      </c>
      <c r="CZ8">
        <v>2.8</v>
      </c>
      <c r="DA8">
        <v>1.05</v>
      </c>
      <c r="DC8">
        <v>23.7</v>
      </c>
    </row>
    <row r="9" spans="1:111" s="9" customFormat="1" x14ac:dyDescent="0.25">
      <c r="A9" s="9" t="s">
        <v>100</v>
      </c>
      <c r="B9" s="9">
        <f>AVERAGE(B2:B8)</f>
        <v>39.478290151566448</v>
      </c>
      <c r="C9" s="9">
        <f>AVERAGE(C2:C8)</f>
        <v>96.765714285714267</v>
      </c>
      <c r="D9" s="9">
        <f t="shared" ref="D9:BO9" si="0">AVERAGE(D2:D8)</f>
        <v>2.719999977520533</v>
      </c>
      <c r="E9" s="9">
        <f t="shared" si="0"/>
        <v>11.657142962728233</v>
      </c>
      <c r="F9" s="9">
        <f t="shared" si="0"/>
        <v>172.81416292512387</v>
      </c>
      <c r="G9" s="9">
        <f t="shared" si="0"/>
        <v>100.45142857142856</v>
      </c>
      <c r="H9" s="9">
        <f t="shared" si="0"/>
        <v>35.277810251206553</v>
      </c>
      <c r="I9" s="9">
        <f t="shared" si="0"/>
        <v>1.6941960930597977</v>
      </c>
      <c r="J9" s="9">
        <f t="shared" si="0"/>
        <v>18.660285714285717</v>
      </c>
      <c r="K9" s="9">
        <f t="shared" si="0"/>
        <v>19160650.571428571</v>
      </c>
      <c r="L9" s="9">
        <f t="shared" si="0"/>
        <v>7.3</v>
      </c>
      <c r="M9" s="9">
        <f t="shared" si="0"/>
        <v>7.2857142857142856</v>
      </c>
      <c r="N9" s="9">
        <f t="shared" si="0"/>
        <v>4.2285714285714286</v>
      </c>
      <c r="O9" s="9">
        <f t="shared" si="0"/>
        <v>1822316.5</v>
      </c>
      <c r="P9" s="9">
        <f t="shared" si="0"/>
        <v>51115.135939998283</v>
      </c>
      <c r="Q9" s="9">
        <f t="shared" si="0"/>
        <v>100</v>
      </c>
      <c r="R9" s="9">
        <f t="shared" si="0"/>
        <v>13.77653476209254</v>
      </c>
      <c r="S9" s="9">
        <f t="shared" si="0"/>
        <v>9.0618387220678827</v>
      </c>
      <c r="T9" s="9">
        <f t="shared" si="0"/>
        <v>20.285714285714285</v>
      </c>
      <c r="U9" s="9">
        <f t="shared" si="0"/>
        <v>8644.3415420878682</v>
      </c>
      <c r="V9" s="9">
        <f t="shared" si="0"/>
        <v>4374.2477083178183</v>
      </c>
      <c r="W9" s="9">
        <f t="shared" si="0"/>
        <v>134895.71428571429</v>
      </c>
      <c r="X9" s="9">
        <f t="shared" si="0"/>
        <v>61187.142857142855</v>
      </c>
      <c r="Y9" s="9">
        <f t="shared" si="0"/>
        <v>0.25163689230847675</v>
      </c>
      <c r="Z9" s="9">
        <f t="shared" si="0"/>
        <v>5.0417345385714283</v>
      </c>
      <c r="AA9" s="9">
        <f t="shared" si="0"/>
        <v>110103829.28571428</v>
      </c>
      <c r="AB9" s="9">
        <f t="shared" si="0"/>
        <v>12.853386189232223</v>
      </c>
      <c r="AC9" s="9">
        <f t="shared" si="0"/>
        <v>22.431001297578153</v>
      </c>
      <c r="AD9" s="9">
        <f t="shared" si="0"/>
        <v>1430920</v>
      </c>
      <c r="AE9" s="9">
        <f t="shared" si="0"/>
        <v>90943178.714285716</v>
      </c>
      <c r="AF9" s="9">
        <f t="shared" si="0"/>
        <v>7.0450160686582146</v>
      </c>
      <c r="AG9" s="9">
        <f t="shared" si="0"/>
        <v>6101032139145.0674</v>
      </c>
      <c r="AH9" s="9">
        <f t="shared" si="0"/>
        <v>15.411611714285714</v>
      </c>
      <c r="AI9" s="9">
        <f t="shared" si="0"/>
        <v>101.41111706179427</v>
      </c>
      <c r="AJ9" s="9">
        <f t="shared" si="0"/>
        <v>34327704997.809975</v>
      </c>
      <c r="AK9" s="9">
        <f t="shared" si="0"/>
        <v>34.239255713426338</v>
      </c>
      <c r="AL9" s="9">
        <f t="shared" si="0"/>
        <v>84104455536.691818</v>
      </c>
      <c r="AM9" s="9">
        <f t="shared" si="0"/>
        <v>-5.7559241120566975</v>
      </c>
      <c r="AN9" s="9">
        <f t="shared" si="0"/>
        <v>43315.401232826778</v>
      </c>
      <c r="AO9" s="9">
        <f t="shared" si="0"/>
        <v>-6.0069620000059256</v>
      </c>
      <c r="AP9" s="9">
        <f t="shared" si="0"/>
        <v>48641.562994240885</v>
      </c>
      <c r="AQ9" s="9">
        <f t="shared" si="0"/>
        <v>20.928741343043836</v>
      </c>
      <c r="AR9" s="10">
        <f t="shared" si="0"/>
        <v>26.394228097283683</v>
      </c>
      <c r="AS9" s="9">
        <f t="shared" si="0"/>
        <v>21.738395294006931</v>
      </c>
      <c r="AT9" s="10">
        <f t="shared" si="0"/>
        <v>0.53845465856267738</v>
      </c>
      <c r="AU9" s="9">
        <f t="shared" si="0"/>
        <v>9621542889.1745377</v>
      </c>
      <c r="AV9" s="9">
        <f t="shared" si="0"/>
        <v>29.268691689429403</v>
      </c>
      <c r="AW9" s="10">
        <f t="shared" si="0"/>
        <v>427570463460.02203</v>
      </c>
      <c r="AX9" s="10">
        <f t="shared" si="0"/>
        <v>34.908287076651398</v>
      </c>
      <c r="AY9" s="9">
        <f t="shared" si="0"/>
        <v>0.99346666534741657</v>
      </c>
      <c r="AZ9" s="9">
        <f t="shared" si="0"/>
        <v>25845.333333333332</v>
      </c>
      <c r="BA9" s="9">
        <f t="shared" si="0"/>
        <v>24951</v>
      </c>
      <c r="BB9" s="9">
        <f t="shared" si="0"/>
        <v>19.672925714285714</v>
      </c>
      <c r="BC9" s="10">
        <f t="shared" si="0"/>
        <v>55362417.714285716</v>
      </c>
      <c r="BD9" s="9">
        <f t="shared" si="0"/>
        <v>5.2614285714285716</v>
      </c>
      <c r="BE9" s="9">
        <f t="shared" si="0"/>
        <v>5.33</v>
      </c>
      <c r="BF9" s="10">
        <f t="shared" si="0"/>
        <v>76.456299044182771</v>
      </c>
      <c r="BG9" s="9">
        <f t="shared" si="0"/>
        <v>8644.3415420878682</v>
      </c>
      <c r="BH9" s="9">
        <f t="shared" si="0"/>
        <v>93.527401682071428</v>
      </c>
      <c r="BI9" s="10">
        <f t="shared" si="0"/>
        <v>26.394228097283683</v>
      </c>
      <c r="BJ9" s="9">
        <f t="shared" si="0"/>
        <v>0.48201082146065088</v>
      </c>
      <c r="BK9" s="9">
        <f t="shared" si="0"/>
        <v>7.4591427106951373</v>
      </c>
      <c r="BL9" s="10">
        <f t="shared" si="0"/>
        <v>14.120757102966312</v>
      </c>
      <c r="BM9" s="9">
        <f t="shared" si="0"/>
        <v>8644.3415420878682</v>
      </c>
      <c r="BN9" s="10">
        <f t="shared" si="0"/>
        <v>9.0618387220678827</v>
      </c>
      <c r="BO9" s="9">
        <f t="shared" si="0"/>
        <v>1430920</v>
      </c>
      <c r="BP9" s="9">
        <f t="shared" ref="BP9:DB9" si="1">AVERAGE(BP2:BP8)</f>
        <v>9.9999997764825804E-3</v>
      </c>
      <c r="BQ9" s="9">
        <f t="shared" si="1"/>
        <v>-46123109958.16539</v>
      </c>
      <c r="BR9" s="9">
        <f t="shared" si="1"/>
        <v>84104455536.691818</v>
      </c>
      <c r="BS9" s="9">
        <f t="shared" si="1"/>
        <v>9621542889.1745377</v>
      </c>
      <c r="BT9" s="9">
        <f t="shared" si="1"/>
        <v>427570463460.02203</v>
      </c>
      <c r="BU9" s="9">
        <f t="shared" si="1"/>
        <v>84104455536.691818</v>
      </c>
      <c r="BV9" s="9">
        <f t="shared" si="1"/>
        <v>77.797321734679571</v>
      </c>
      <c r="BW9" s="9">
        <f t="shared" si="1"/>
        <v>6.9261186284054128</v>
      </c>
      <c r="BX9" s="9">
        <f t="shared" si="1"/>
        <v>12.494703724532233</v>
      </c>
      <c r="BY9" s="9">
        <f t="shared" si="1"/>
        <v>1.4239166666666661</v>
      </c>
      <c r="BZ9" s="9">
        <f t="shared" si="1"/>
        <v>1613099.857142857</v>
      </c>
      <c r="CA9" s="9">
        <f t="shared" si="1"/>
        <v>2.5</v>
      </c>
      <c r="CB9" s="9">
        <f t="shared" si="1"/>
        <v>94.285714285714292</v>
      </c>
      <c r="CC9" s="9">
        <f t="shared" si="1"/>
        <v>5.411428571428571</v>
      </c>
      <c r="CD9" s="9">
        <f t="shared" si="1"/>
        <v>69.328571428571422</v>
      </c>
      <c r="CE9" s="9">
        <f t="shared" si="1"/>
        <v>5</v>
      </c>
      <c r="CF9" s="9">
        <f t="shared" si="1"/>
        <v>84.364285714285714</v>
      </c>
      <c r="CG9" s="9">
        <f t="shared" si="1"/>
        <v>81.873554006968646</v>
      </c>
      <c r="CH9" s="9">
        <f t="shared" si="1"/>
        <v>79.501428571428548</v>
      </c>
      <c r="CI9" s="9">
        <f t="shared" si="1"/>
        <v>57.985988500996825</v>
      </c>
      <c r="CJ9" s="9">
        <f t="shared" si="1"/>
        <v>136.80585583460362</v>
      </c>
      <c r="CK9" s="10">
        <f t="shared" si="1"/>
        <v>25.428571428571427</v>
      </c>
      <c r="CL9" s="9">
        <f t="shared" si="1"/>
        <v>181095.5</v>
      </c>
      <c r="CM9" s="9">
        <f t="shared" si="1"/>
        <v>43.857142857142868</v>
      </c>
      <c r="CN9" s="9">
        <f t="shared" si="1"/>
        <v>6.6155732391636368</v>
      </c>
      <c r="CO9" s="9">
        <f t="shared" si="1"/>
        <v>29.268691689429403</v>
      </c>
      <c r="CP9" s="10">
        <f t="shared" si="1"/>
        <v>17.280092125291095</v>
      </c>
      <c r="CQ9" s="9">
        <f t="shared" si="1"/>
        <v>34.239255713426338</v>
      </c>
      <c r="CR9" s="11">
        <f t="shared" si="1"/>
        <v>4.0007956914771396</v>
      </c>
      <c r="CS9" s="11">
        <f t="shared" si="1"/>
        <v>174.9532725407359</v>
      </c>
      <c r="CT9" s="11">
        <f t="shared" si="1"/>
        <v>29.513882646571666</v>
      </c>
      <c r="CU9" s="11">
        <f t="shared" si="1"/>
        <v>3.1341142857142859</v>
      </c>
      <c r="CV9" s="9">
        <f t="shared" si="1"/>
        <v>45.967707653318818</v>
      </c>
      <c r="CW9" s="11">
        <f t="shared" si="1"/>
        <v>9.9714285714285714E-2</v>
      </c>
      <c r="CX9" s="11">
        <f t="shared" si="1"/>
        <v>4.7714285714285714</v>
      </c>
      <c r="CY9" s="11">
        <f t="shared" si="1"/>
        <v>0.92085714285714293</v>
      </c>
      <c r="CZ9" s="11">
        <f t="shared" si="1"/>
        <v>5.0428571428571427</v>
      </c>
      <c r="DA9" s="11">
        <f t="shared" si="1"/>
        <v>1.0528571428571429</v>
      </c>
      <c r="DB9" s="11">
        <f t="shared" si="1"/>
        <v>28.916666666666668</v>
      </c>
      <c r="DC9" s="11">
        <f>AVERAGE(DC2:DC8)</f>
        <v>28.285714285714281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2021-10-27T17:49:08Z</dcterms:created>
  <dcterms:modified xsi:type="dcterms:W3CDTF">2021-12-08T18:46:20Z</dcterms:modified>
</cp:coreProperties>
</file>